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munoz\Desktop\"/>
    </mc:Choice>
  </mc:AlternateContent>
  <xr:revisionPtr revIDLastSave="0" documentId="8_{33105C9C-AF73-4564-B1B5-FC47BB32B3DE}" xr6:coauthVersionLast="45" xr6:coauthVersionMax="45" xr10:uidLastSave="{00000000-0000-0000-0000-000000000000}"/>
  <bookViews>
    <workbookView xWindow="-120" yWindow="-120" windowWidth="20730" windowHeight="1116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8" i="1" l="1"/>
  <c r="C116" i="1"/>
  <c r="C109" i="1"/>
  <c r="C42" i="1"/>
  <c r="C22" i="1"/>
  <c r="C3" i="1"/>
  <c r="C2" i="1"/>
</calcChain>
</file>

<file path=xl/sharedStrings.xml><?xml version="1.0" encoding="utf-8"?>
<sst xmlns="http://schemas.openxmlformats.org/spreadsheetml/2006/main" count="339" uniqueCount="40">
  <si>
    <t>N°</t>
  </si>
  <si>
    <t>CLASE DE PROCESO</t>
  </si>
  <si>
    <t>VALOR
PRETENSIONES</t>
  </si>
  <si>
    <t>PRETENSIÓN INDEXADA EKOGUI</t>
  </si>
  <si>
    <t>POS. PER. PROCESO</t>
  </si>
  <si>
    <t xml:space="preserve">ESTADO </t>
  </si>
  <si>
    <t>ORDINARIO LABORAL</t>
  </si>
  <si>
    <t>REMOTA</t>
  </si>
  <si>
    <t xml:space="preserve">PARA SENTENCIA DE CASACIÓN </t>
  </si>
  <si>
    <t>MEDIA</t>
  </si>
  <si>
    <t>PARA FALLO DE 2DA INSTANCIA</t>
  </si>
  <si>
    <t>PARA FALLO DE 1RA INSTANCIA</t>
  </si>
  <si>
    <t>CONTESTACIÓN DEMANDA</t>
  </si>
  <si>
    <t>AUDIENCIA INICIAL</t>
  </si>
  <si>
    <t>PRUEBAS</t>
  </si>
  <si>
    <t>ALTA</t>
  </si>
  <si>
    <t>EJECUTIVO</t>
  </si>
  <si>
    <t>MEDIDAS CAUTELARES NO EFECTIVAS</t>
  </si>
  <si>
    <t>LEY 550</t>
  </si>
  <si>
    <t>0</t>
  </si>
  <si>
    <t>MEDIDAS CAUTELARES</t>
  </si>
  <si>
    <t>PRESENTACIÓN DEMANDA</t>
  </si>
  <si>
    <t>INSOLVENCIA</t>
  </si>
  <si>
    <t>ACUERDO DE PAGO</t>
  </si>
  <si>
    <t>ACCIÓN DE REPARACIÓN DIRECTA</t>
  </si>
  <si>
    <t>BAJA</t>
  </si>
  <si>
    <t xml:space="preserve">ORDINARIO CIVIL </t>
  </si>
  <si>
    <t>PARA SENTENCIA DE CASACIÓN</t>
  </si>
  <si>
    <t>ACCIÓN POPULAR</t>
  </si>
  <si>
    <t>ACCIÓN DE GRUPO</t>
  </si>
  <si>
    <t>ACCIÓN CONTRACTUAL</t>
  </si>
  <si>
    <t>ALEGATOS DE CONCLUSIÓN</t>
  </si>
  <si>
    <t>Pendiente por contestar</t>
  </si>
  <si>
    <t>NULIDAD Y RESTABLECIMIENTO DEL DERECHO</t>
  </si>
  <si>
    <t>CONTROVERSIA CONTRACTUAL</t>
  </si>
  <si>
    <t>conTESTACIÓN DEMANDA</t>
  </si>
  <si>
    <t>DECLARACIÓN DE PERTENENCIA</t>
  </si>
  <si>
    <t>1278633815'07</t>
  </si>
  <si>
    <t>rADICA DEMANDA</t>
  </si>
  <si>
    <t>MONITORIO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</si>
</sst>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#,##0&quot; &quot;;&quot;-&quot;#,##0&quot; &quot;;&quot; - &quot;;&quot; &quot;@&quot; &quot;"/>
    <numFmt numFmtId="165" formatCode="&quot; &quot;[$$-240A]&quot; &quot;#,##0&quot; &quot;;&quot; &quot;[$$-240A]&quot; (&quot;#,##0&quot;)&quot;;&quot; &quot;[$$-240A]&quot; -&quot;00&quot; &quot;;&quot; &quot;@&quot; &quot;"/>
    <numFmt numFmtId="166" formatCode="&quot; &quot;#,##0&quot; &quot;;&quot; (&quot;#,##0&quot;)&quot;;&quot; -&quot;00&quot; &quot;;&quot; &quot;@&quot; &quot;"/>
    <numFmt numFmtId="167" formatCode="&quot; &quot;#,##0.00&quot; &quot;;&quot;-&quot;#,##0.00&quot; &quot;;&quot; -&quot;00&quot; &quot;;&quot; &quot;@&quot; &quot;"/>
  </numFmts>
  <fonts count="5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8"/>
      <color rgb="FFFFFFFF"/>
      <name val="Century Gothic"/>
      <family val="2"/>
    </font>
    <font>
      <sz val="8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Border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49" fontId="3" fillId="2" borderId="1" xfId="3" applyNumberFormat="1" applyFont="1" applyFill="1" applyBorder="1" applyAlignment="1">
      <alignment horizontal="center"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vertical="center"/>
    </xf>
  </cellXfs>
  <cellStyles count="5">
    <cellStyle name="Millares" xfId="1" builtinId="3" customBuiltin="1"/>
    <cellStyle name="Millares [0]" xfId="2" builtinId="6" customBuiltin="1"/>
    <cellStyle name="Normal" xfId="0" builtinId="0" customBuiltin="1"/>
    <cellStyle name="Normal 2" xfId="4"/>
    <cellStyle name="Porcentaje" xfId="3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abSelected="1" workbookViewId="0"/>
  </sheetViews>
  <sheetFormatPr baseColWidth="10" defaultRowHeight="15" x14ac:dyDescent="0.25"/>
  <cols>
    <col min="1" max="1" width="5" style="4" customWidth="1"/>
    <col min="2" max="2" width="37.85546875" style="4" customWidth="1"/>
    <col min="3" max="3" width="14.140625" style="4" customWidth="1"/>
    <col min="4" max="4" width="32.140625" style="4" customWidth="1"/>
    <col min="5" max="5" width="22" style="4" customWidth="1"/>
    <col min="6" max="6" width="34" style="4" customWidth="1"/>
    <col min="7" max="7" width="11.42578125" style="4" customWidth="1"/>
    <col min="8" max="16384" width="11.42578125" style="4"/>
  </cols>
  <sheetData>
    <row r="1" spans="1:6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1" t="s">
        <v>5</v>
      </c>
    </row>
    <row r="2" spans="1:6" x14ac:dyDescent="0.25">
      <c r="A2" s="1">
        <v>1</v>
      </c>
      <c r="B2" s="5" t="s">
        <v>6</v>
      </c>
      <c r="C2" s="6">
        <f>475808792+281644165+273371666+157856616</f>
        <v>1188681239</v>
      </c>
      <c r="D2" s="7">
        <v>2034418558.964102</v>
      </c>
      <c r="E2" s="8" t="s">
        <v>7</v>
      </c>
      <c r="F2" s="5" t="s">
        <v>8</v>
      </c>
    </row>
    <row r="3" spans="1:6" x14ac:dyDescent="0.25">
      <c r="A3" s="1">
        <v>2</v>
      </c>
      <c r="B3" s="5" t="s">
        <v>6</v>
      </c>
      <c r="C3" s="6">
        <f>108344735+108344735+236499452+108344735</f>
        <v>561533657</v>
      </c>
      <c r="D3" s="7">
        <v>963230922.75238895</v>
      </c>
      <c r="E3" s="8" t="s">
        <v>9</v>
      </c>
      <c r="F3" s="5" t="s">
        <v>8</v>
      </c>
    </row>
    <row r="4" spans="1:6" x14ac:dyDescent="0.25">
      <c r="A4" s="1">
        <v>3</v>
      </c>
      <c r="B4" s="5" t="s">
        <v>6</v>
      </c>
      <c r="C4" s="6">
        <v>561533657</v>
      </c>
      <c r="D4" s="7">
        <v>690446029.74138904</v>
      </c>
      <c r="E4" s="8" t="s">
        <v>7</v>
      </c>
      <c r="F4" s="5" t="s">
        <v>10</v>
      </c>
    </row>
    <row r="5" spans="1:6" x14ac:dyDescent="0.25">
      <c r="A5" s="1">
        <v>4</v>
      </c>
      <c r="B5" s="5" t="s">
        <v>6</v>
      </c>
      <c r="C5" s="6">
        <v>49927285</v>
      </c>
      <c r="D5" s="7">
        <v>0</v>
      </c>
      <c r="E5" s="8" t="s">
        <v>7</v>
      </c>
      <c r="F5" s="5" t="s">
        <v>10</v>
      </c>
    </row>
    <row r="6" spans="1:6" x14ac:dyDescent="0.25">
      <c r="A6" s="1">
        <v>5</v>
      </c>
      <c r="B6" s="5" t="s">
        <v>6</v>
      </c>
      <c r="C6" s="6">
        <v>19020014</v>
      </c>
      <c r="D6" s="7">
        <v>23109390.001368001</v>
      </c>
      <c r="E6" s="8" t="s">
        <v>9</v>
      </c>
      <c r="F6" s="5" t="s">
        <v>10</v>
      </c>
    </row>
    <row r="7" spans="1:6" x14ac:dyDescent="0.25">
      <c r="A7" s="1">
        <v>6</v>
      </c>
      <c r="B7" s="5" t="s">
        <v>6</v>
      </c>
      <c r="C7" s="6">
        <v>46097919</v>
      </c>
      <c r="D7" s="7">
        <v>56409931.311168</v>
      </c>
      <c r="E7" s="8" t="s">
        <v>9</v>
      </c>
      <c r="F7" s="5" t="s">
        <v>11</v>
      </c>
    </row>
    <row r="8" spans="1:6" x14ac:dyDescent="0.25">
      <c r="A8" s="1">
        <v>7</v>
      </c>
      <c r="B8" s="5" t="s">
        <v>6</v>
      </c>
      <c r="C8" s="6">
        <v>32243571</v>
      </c>
      <c r="D8" s="7">
        <v>39760936.156691998</v>
      </c>
      <c r="E8" s="8" t="s">
        <v>7</v>
      </c>
      <c r="F8" s="5" t="s">
        <v>10</v>
      </c>
    </row>
    <row r="9" spans="1:6" x14ac:dyDescent="0.25">
      <c r="A9" s="1">
        <v>8</v>
      </c>
      <c r="B9" s="5" t="s">
        <v>6</v>
      </c>
      <c r="C9" s="6">
        <v>67745862</v>
      </c>
      <c r="D9" s="7">
        <v>83452682.148943007</v>
      </c>
      <c r="E9" s="8" t="s">
        <v>9</v>
      </c>
      <c r="F9" s="5" t="s">
        <v>12</v>
      </c>
    </row>
    <row r="10" spans="1:6" x14ac:dyDescent="0.25">
      <c r="A10" s="1">
        <v>9</v>
      </c>
      <c r="B10" s="5" t="s">
        <v>6</v>
      </c>
      <c r="C10" s="6">
        <v>73414333</v>
      </c>
      <c r="D10" s="7">
        <v>91255983.309480995</v>
      </c>
      <c r="E10" s="8" t="s">
        <v>7</v>
      </c>
      <c r="F10" s="5" t="s">
        <v>10</v>
      </c>
    </row>
    <row r="11" spans="1:6" x14ac:dyDescent="0.25">
      <c r="A11" s="1">
        <v>10</v>
      </c>
      <c r="B11" s="5" t="s">
        <v>6</v>
      </c>
      <c r="C11" s="6">
        <v>29892898</v>
      </c>
      <c r="D11" s="7">
        <v>36862220.035011001</v>
      </c>
      <c r="E11" s="8" t="s">
        <v>7</v>
      </c>
      <c r="F11" s="5" t="s">
        <v>10</v>
      </c>
    </row>
    <row r="12" spans="1:6" x14ac:dyDescent="0.25">
      <c r="A12" s="1">
        <v>11</v>
      </c>
      <c r="B12" s="5" t="s">
        <v>6</v>
      </c>
      <c r="C12" s="6">
        <v>81830000</v>
      </c>
      <c r="D12" s="7">
        <v>98750164.645444006</v>
      </c>
      <c r="E12" s="8" t="s">
        <v>9</v>
      </c>
      <c r="F12" s="5" t="s">
        <v>13</v>
      </c>
    </row>
    <row r="13" spans="1:6" x14ac:dyDescent="0.25">
      <c r="A13" s="1">
        <v>12</v>
      </c>
      <c r="B13" s="5" t="s">
        <v>6</v>
      </c>
      <c r="C13" s="6">
        <v>81830000</v>
      </c>
      <c r="D13" s="7">
        <v>98158234.557009995</v>
      </c>
      <c r="E13" s="8" t="s">
        <v>9</v>
      </c>
      <c r="F13" s="5" t="s">
        <v>14</v>
      </c>
    </row>
    <row r="14" spans="1:6" x14ac:dyDescent="0.25">
      <c r="A14" s="1">
        <v>13</v>
      </c>
      <c r="B14" s="5" t="s">
        <v>6</v>
      </c>
      <c r="C14" s="6">
        <v>43139672</v>
      </c>
      <c r="D14" s="7">
        <v>52414867.033174001</v>
      </c>
      <c r="E14" s="8" t="s">
        <v>7</v>
      </c>
      <c r="F14" s="5" t="s">
        <v>8</v>
      </c>
    </row>
    <row r="15" spans="1:6" x14ac:dyDescent="0.25">
      <c r="A15" s="1">
        <v>14</v>
      </c>
      <c r="B15" s="5" t="s">
        <v>6</v>
      </c>
      <c r="C15" s="6">
        <v>7352788</v>
      </c>
      <c r="D15" s="7">
        <v>8020300.6457120003</v>
      </c>
      <c r="E15" s="8" t="s">
        <v>7</v>
      </c>
      <c r="F15" s="5" t="s">
        <v>10</v>
      </c>
    </row>
    <row r="16" spans="1:6" x14ac:dyDescent="0.25">
      <c r="A16" s="1">
        <v>15</v>
      </c>
      <c r="B16" s="5" t="s">
        <v>6</v>
      </c>
      <c r="C16" s="6">
        <v>14968763</v>
      </c>
      <c r="D16" s="7">
        <v>17955607.351610001</v>
      </c>
      <c r="E16" s="8" t="s">
        <v>9</v>
      </c>
      <c r="F16" s="5" t="s">
        <v>12</v>
      </c>
    </row>
    <row r="17" spans="1:6" x14ac:dyDescent="0.25">
      <c r="A17" s="1">
        <v>16</v>
      </c>
      <c r="B17" s="5" t="s">
        <v>6</v>
      </c>
      <c r="C17" s="6">
        <v>2666831629</v>
      </c>
      <c r="D17" s="7">
        <v>3020531229.2337718</v>
      </c>
      <c r="E17" s="8" t="s">
        <v>7</v>
      </c>
      <c r="F17" s="5" t="s">
        <v>10</v>
      </c>
    </row>
    <row r="18" spans="1:6" x14ac:dyDescent="0.25">
      <c r="A18" s="1">
        <v>17</v>
      </c>
      <c r="B18" s="5" t="s">
        <v>6</v>
      </c>
      <c r="C18" s="6">
        <v>103110587</v>
      </c>
      <c r="D18" s="7">
        <v>116725397.514623</v>
      </c>
      <c r="E18" s="8" t="s">
        <v>7</v>
      </c>
      <c r="F18" s="5" t="s">
        <v>10</v>
      </c>
    </row>
    <row r="19" spans="1:6" x14ac:dyDescent="0.25">
      <c r="A19" s="1">
        <v>18</v>
      </c>
      <c r="B19" s="5" t="s">
        <v>6</v>
      </c>
      <c r="C19" s="6">
        <v>762776825</v>
      </c>
      <c r="D19" s="7">
        <v>863486732.56912804</v>
      </c>
      <c r="E19" s="8" t="s">
        <v>7</v>
      </c>
      <c r="F19" s="5" t="s">
        <v>10</v>
      </c>
    </row>
    <row r="20" spans="1:6" x14ac:dyDescent="0.25">
      <c r="A20" s="1">
        <v>19</v>
      </c>
      <c r="B20" s="5" t="s">
        <v>6</v>
      </c>
      <c r="C20" s="6">
        <v>31249680</v>
      </c>
      <c r="D20" s="7">
        <v>35112120</v>
      </c>
      <c r="E20" s="8" t="s">
        <v>9</v>
      </c>
      <c r="F20" s="5" t="s">
        <v>14</v>
      </c>
    </row>
    <row r="21" spans="1:6" x14ac:dyDescent="0.25">
      <c r="A21" s="1">
        <v>20</v>
      </c>
      <c r="B21" s="5" t="s">
        <v>6</v>
      </c>
      <c r="C21" s="6">
        <v>39321671</v>
      </c>
      <c r="D21" s="7">
        <v>41562245.045463003</v>
      </c>
      <c r="E21" s="8" t="s">
        <v>9</v>
      </c>
      <c r="F21" s="5" t="s">
        <v>13</v>
      </c>
    </row>
    <row r="22" spans="1:6" x14ac:dyDescent="0.25">
      <c r="A22" s="1">
        <v>21</v>
      </c>
      <c r="B22" s="5" t="s">
        <v>6</v>
      </c>
      <c r="C22" s="6">
        <f>202426036+175115486</f>
        <v>377541522</v>
      </c>
      <c r="D22" s="7">
        <v>0</v>
      </c>
      <c r="E22" s="9" t="s">
        <v>15</v>
      </c>
      <c r="F22" s="5" t="s">
        <v>8</v>
      </c>
    </row>
    <row r="23" spans="1:6" x14ac:dyDescent="0.25">
      <c r="A23" s="1">
        <v>22</v>
      </c>
      <c r="B23" s="5" t="s">
        <v>16</v>
      </c>
      <c r="C23" s="6">
        <v>39857767.770000003</v>
      </c>
      <c r="D23" s="7">
        <v>60467431.344645001</v>
      </c>
      <c r="E23" s="8">
        <v>0</v>
      </c>
      <c r="F23" s="5" t="s">
        <v>17</v>
      </c>
    </row>
    <row r="24" spans="1:6" x14ac:dyDescent="0.25">
      <c r="A24" s="1">
        <v>23</v>
      </c>
      <c r="B24" s="5" t="s">
        <v>16</v>
      </c>
      <c r="C24" s="6">
        <v>29637253</v>
      </c>
      <c r="D24" s="7">
        <v>43618799.482846998</v>
      </c>
      <c r="E24" s="8">
        <v>0</v>
      </c>
      <c r="F24" s="5" t="s">
        <v>18</v>
      </c>
    </row>
    <row r="25" spans="1:6" x14ac:dyDescent="0.25">
      <c r="A25" s="1">
        <v>24</v>
      </c>
      <c r="B25" s="5" t="s">
        <v>16</v>
      </c>
      <c r="C25" s="6">
        <v>32039006.059999999</v>
      </c>
      <c r="D25" s="7">
        <v>0</v>
      </c>
      <c r="E25" s="8" t="s">
        <v>19</v>
      </c>
      <c r="F25" s="5" t="s">
        <v>17</v>
      </c>
    </row>
    <row r="26" spans="1:6" x14ac:dyDescent="0.25">
      <c r="A26" s="1">
        <v>25</v>
      </c>
      <c r="B26" s="5" t="s">
        <v>16</v>
      </c>
      <c r="C26" s="6">
        <v>5687594</v>
      </c>
      <c r="D26" s="7">
        <v>8843226.7465380002</v>
      </c>
      <c r="E26" s="8">
        <v>0</v>
      </c>
      <c r="F26" s="5" t="s">
        <v>20</v>
      </c>
    </row>
    <row r="27" spans="1:6" x14ac:dyDescent="0.25">
      <c r="A27" s="1">
        <v>26</v>
      </c>
      <c r="B27" s="5" t="s">
        <v>16</v>
      </c>
      <c r="C27" s="6">
        <v>4950000</v>
      </c>
      <c r="D27" s="7">
        <v>5113180.1999749998</v>
      </c>
      <c r="E27" s="8">
        <v>0</v>
      </c>
      <c r="F27" s="5" t="s">
        <v>21</v>
      </c>
    </row>
    <row r="28" spans="1:6" x14ac:dyDescent="0.25">
      <c r="A28" s="1">
        <v>27</v>
      </c>
      <c r="B28" s="5" t="s">
        <v>16</v>
      </c>
      <c r="C28" s="6">
        <v>643420805</v>
      </c>
      <c r="D28" s="7">
        <v>869738086.25650299</v>
      </c>
      <c r="E28" s="8">
        <v>0</v>
      </c>
      <c r="F28" s="5" t="s">
        <v>10</v>
      </c>
    </row>
    <row r="29" spans="1:6" x14ac:dyDescent="0.25">
      <c r="A29" s="1">
        <v>28</v>
      </c>
      <c r="B29" s="5" t="s">
        <v>22</v>
      </c>
      <c r="C29" s="6">
        <v>187317555</v>
      </c>
      <c r="D29" s="7">
        <v>204141536.507164</v>
      </c>
      <c r="E29" s="8" t="s">
        <v>7</v>
      </c>
      <c r="F29" s="5" t="s">
        <v>12</v>
      </c>
    </row>
    <row r="30" spans="1:6" x14ac:dyDescent="0.25">
      <c r="A30" s="1">
        <v>29</v>
      </c>
      <c r="B30" s="5" t="s">
        <v>22</v>
      </c>
      <c r="C30" s="6">
        <v>58333339</v>
      </c>
      <c r="D30" s="7">
        <v>0</v>
      </c>
      <c r="E30" s="8" t="s">
        <v>19</v>
      </c>
      <c r="F30" s="5" t="s">
        <v>23</v>
      </c>
    </row>
    <row r="31" spans="1:6" x14ac:dyDescent="0.25">
      <c r="A31" s="1">
        <v>30</v>
      </c>
      <c r="B31" s="5" t="s">
        <v>16</v>
      </c>
      <c r="C31" s="6">
        <v>41737960</v>
      </c>
      <c r="D31" s="7">
        <v>75909873.044955999</v>
      </c>
      <c r="E31" s="8">
        <v>0</v>
      </c>
      <c r="F31" s="5" t="s">
        <v>20</v>
      </c>
    </row>
    <row r="32" spans="1:6" x14ac:dyDescent="0.25">
      <c r="A32" s="1">
        <v>31</v>
      </c>
      <c r="B32" s="5" t="s">
        <v>16</v>
      </c>
      <c r="C32" s="6">
        <v>590426</v>
      </c>
      <c r="D32" s="7">
        <v>1477977.4939590001</v>
      </c>
      <c r="E32" s="8">
        <v>0</v>
      </c>
      <c r="F32" s="5" t="s">
        <v>17</v>
      </c>
    </row>
    <row r="33" spans="1:6" x14ac:dyDescent="0.25">
      <c r="A33" s="1">
        <v>32</v>
      </c>
      <c r="B33" s="5" t="s">
        <v>16</v>
      </c>
      <c r="C33" s="6">
        <v>32734037</v>
      </c>
      <c r="D33" s="7">
        <v>43223125.865709998</v>
      </c>
      <c r="E33" s="8">
        <v>0</v>
      </c>
      <c r="F33" s="5" t="s">
        <v>20</v>
      </c>
    </row>
    <row r="34" spans="1:6" x14ac:dyDescent="0.25">
      <c r="A34" s="1">
        <v>33</v>
      </c>
      <c r="B34" s="5" t="s">
        <v>16</v>
      </c>
      <c r="C34" s="6">
        <v>1800000</v>
      </c>
      <c r="D34" s="7">
        <v>4439114.8558780001</v>
      </c>
      <c r="E34" s="8">
        <v>0</v>
      </c>
      <c r="F34" s="5" t="s">
        <v>17</v>
      </c>
    </row>
    <row r="35" spans="1:6" x14ac:dyDescent="0.25">
      <c r="A35" s="1">
        <v>34</v>
      </c>
      <c r="B35" s="5" t="s">
        <v>16</v>
      </c>
      <c r="C35" s="6">
        <v>167886523</v>
      </c>
      <c r="D35" s="7">
        <v>191343218.72823599</v>
      </c>
      <c r="E35" s="8">
        <v>0</v>
      </c>
      <c r="F35" s="5" t="s">
        <v>20</v>
      </c>
    </row>
    <row r="36" spans="1:6" x14ac:dyDescent="0.25">
      <c r="A36" s="1">
        <v>35</v>
      </c>
      <c r="B36" s="5" t="s">
        <v>16</v>
      </c>
      <c r="C36" s="6">
        <v>9249784</v>
      </c>
      <c r="D36" s="7">
        <v>20281336.442540001</v>
      </c>
      <c r="E36" s="8">
        <v>0</v>
      </c>
      <c r="F36" s="5" t="s">
        <v>20</v>
      </c>
    </row>
    <row r="37" spans="1:6" x14ac:dyDescent="0.25">
      <c r="A37" s="1">
        <v>36</v>
      </c>
      <c r="B37" s="5" t="s">
        <v>16</v>
      </c>
      <c r="C37" s="6">
        <v>5000000</v>
      </c>
      <c r="D37" s="7">
        <v>254940730.20278001</v>
      </c>
      <c r="E37" s="8">
        <v>0</v>
      </c>
      <c r="F37" s="5" t="s">
        <v>20</v>
      </c>
    </row>
    <row r="38" spans="1:6" x14ac:dyDescent="0.25">
      <c r="A38" s="1">
        <v>37</v>
      </c>
      <c r="B38" s="5" t="s">
        <v>16</v>
      </c>
      <c r="C38" s="6">
        <v>167878043.46000001</v>
      </c>
      <c r="D38" s="7">
        <v>222477606.48332</v>
      </c>
      <c r="E38" s="8">
        <v>0</v>
      </c>
      <c r="F38" s="5" t="s">
        <v>20</v>
      </c>
    </row>
    <row r="39" spans="1:6" x14ac:dyDescent="0.25">
      <c r="A39" s="1">
        <v>38</v>
      </c>
      <c r="B39" s="5" t="s">
        <v>16</v>
      </c>
      <c r="C39" s="6">
        <v>62005726</v>
      </c>
      <c r="D39" s="7">
        <v>68184127.789811</v>
      </c>
      <c r="E39" s="8">
        <v>0</v>
      </c>
      <c r="F39" s="5" t="s">
        <v>20</v>
      </c>
    </row>
    <row r="40" spans="1:6" x14ac:dyDescent="0.25">
      <c r="A40" s="1">
        <v>39</v>
      </c>
      <c r="B40" s="5" t="s">
        <v>16</v>
      </c>
      <c r="C40" s="6">
        <v>20253753.32</v>
      </c>
      <c r="D40" s="7">
        <v>26915760.339490999</v>
      </c>
      <c r="E40" s="8">
        <v>0</v>
      </c>
      <c r="F40" s="5" t="s">
        <v>20</v>
      </c>
    </row>
    <row r="41" spans="1:6" x14ac:dyDescent="0.25">
      <c r="A41" s="1">
        <v>40</v>
      </c>
      <c r="B41" s="5" t="s">
        <v>16</v>
      </c>
      <c r="C41" s="6">
        <v>156951167</v>
      </c>
      <c r="D41" s="7">
        <v>207996944.35873201</v>
      </c>
      <c r="E41" s="8">
        <v>0</v>
      </c>
      <c r="F41" s="5" t="s">
        <v>20</v>
      </c>
    </row>
    <row r="42" spans="1:6" x14ac:dyDescent="0.25">
      <c r="A42" s="1">
        <v>41</v>
      </c>
      <c r="B42" s="5" t="s">
        <v>16</v>
      </c>
      <c r="C42" s="6">
        <f>20962074+233983407</f>
        <v>254945481</v>
      </c>
      <c r="D42" s="7">
        <v>336919342.95185399</v>
      </c>
      <c r="E42" s="8">
        <v>0</v>
      </c>
      <c r="F42" s="5" t="s">
        <v>20</v>
      </c>
    </row>
    <row r="43" spans="1:6" x14ac:dyDescent="0.25">
      <c r="A43" s="1">
        <v>42</v>
      </c>
      <c r="B43" s="5" t="s">
        <v>16</v>
      </c>
      <c r="C43" s="6">
        <v>2992784</v>
      </c>
      <c r="D43" s="7">
        <v>6948664.332614</v>
      </c>
      <c r="E43" s="8">
        <v>0</v>
      </c>
      <c r="F43" s="5" t="s">
        <v>17</v>
      </c>
    </row>
    <row r="44" spans="1:6" x14ac:dyDescent="0.25">
      <c r="A44" s="1">
        <v>43</v>
      </c>
      <c r="B44" s="5" t="s">
        <v>16</v>
      </c>
      <c r="C44" s="6">
        <v>4213484</v>
      </c>
      <c r="D44" s="7">
        <v>10389178.194023</v>
      </c>
      <c r="E44" s="8">
        <v>0</v>
      </c>
      <c r="F44" s="5" t="s">
        <v>17</v>
      </c>
    </row>
    <row r="45" spans="1:6" x14ac:dyDescent="0.25">
      <c r="A45" s="1">
        <v>44</v>
      </c>
      <c r="B45" s="5" t="s">
        <v>16</v>
      </c>
      <c r="C45" s="6">
        <v>27150831.73</v>
      </c>
      <c r="D45" s="7">
        <v>51200210.751152001</v>
      </c>
      <c r="E45" s="8">
        <v>0</v>
      </c>
      <c r="F45" s="5" t="s">
        <v>20</v>
      </c>
    </row>
    <row r="46" spans="1:6" x14ac:dyDescent="0.25">
      <c r="A46" s="1">
        <v>45</v>
      </c>
      <c r="B46" s="5" t="s">
        <v>16</v>
      </c>
      <c r="C46" s="6">
        <v>82312167</v>
      </c>
      <c r="D46" s="7">
        <v>89830697.559551001</v>
      </c>
      <c r="E46" s="8">
        <v>0</v>
      </c>
      <c r="F46" s="5" t="s">
        <v>20</v>
      </c>
    </row>
    <row r="47" spans="1:6" x14ac:dyDescent="0.25">
      <c r="A47" s="1">
        <v>46</v>
      </c>
      <c r="B47" s="5" t="s">
        <v>16</v>
      </c>
      <c r="C47" s="6">
        <v>0</v>
      </c>
      <c r="D47" s="7">
        <v>0</v>
      </c>
      <c r="E47" s="8">
        <v>0</v>
      </c>
      <c r="F47" s="5" t="s">
        <v>21</v>
      </c>
    </row>
    <row r="48" spans="1:6" x14ac:dyDescent="0.25">
      <c r="A48" s="1">
        <v>47</v>
      </c>
      <c r="B48" s="5" t="s">
        <v>24</v>
      </c>
      <c r="C48" s="6">
        <v>390675000</v>
      </c>
      <c r="D48" s="7">
        <v>447529174.18547398</v>
      </c>
      <c r="E48" s="8" t="s">
        <v>7</v>
      </c>
      <c r="F48" s="5" t="s">
        <v>10</v>
      </c>
    </row>
    <row r="49" spans="1:6" x14ac:dyDescent="0.25">
      <c r="A49" s="1">
        <v>48</v>
      </c>
      <c r="B49" s="5" t="s">
        <v>24</v>
      </c>
      <c r="C49" s="6">
        <v>702350000</v>
      </c>
      <c r="D49" s="7">
        <v>796659476.400262</v>
      </c>
      <c r="E49" s="8" t="s">
        <v>7</v>
      </c>
      <c r="F49" s="5" t="s">
        <v>10</v>
      </c>
    </row>
    <row r="50" spans="1:6" x14ac:dyDescent="0.25">
      <c r="A50" s="1">
        <v>49</v>
      </c>
      <c r="B50" s="5" t="s">
        <v>24</v>
      </c>
      <c r="C50" s="6">
        <v>702350000</v>
      </c>
      <c r="D50" s="7">
        <v>800480629.846488</v>
      </c>
      <c r="E50" s="8" t="s">
        <v>7</v>
      </c>
      <c r="F50" s="5" t="s">
        <v>13</v>
      </c>
    </row>
    <row r="51" spans="1:6" x14ac:dyDescent="0.25">
      <c r="A51" s="1">
        <v>50</v>
      </c>
      <c r="B51" s="5" t="s">
        <v>24</v>
      </c>
      <c r="C51" s="6">
        <v>445410000</v>
      </c>
      <c r="D51" s="7">
        <v>507641599.40189999</v>
      </c>
      <c r="E51" s="8" t="s">
        <v>7</v>
      </c>
      <c r="F51" s="5" t="s">
        <v>13</v>
      </c>
    </row>
    <row r="52" spans="1:6" x14ac:dyDescent="0.25">
      <c r="A52" s="1">
        <v>51</v>
      </c>
      <c r="B52" s="5" t="s">
        <v>24</v>
      </c>
      <c r="C52" s="6">
        <v>551115000</v>
      </c>
      <c r="D52" s="7">
        <v>628115444.31956601</v>
      </c>
      <c r="E52" s="8" t="s">
        <v>7</v>
      </c>
      <c r="F52" s="5" t="s">
        <v>14</v>
      </c>
    </row>
    <row r="53" spans="1:6" x14ac:dyDescent="0.25">
      <c r="A53" s="1">
        <v>52</v>
      </c>
      <c r="B53" s="5" t="s">
        <v>24</v>
      </c>
      <c r="C53" s="6">
        <v>574280000</v>
      </c>
      <c r="D53" s="7">
        <v>654517001.64909399</v>
      </c>
      <c r="E53" s="8" t="s">
        <v>7</v>
      </c>
      <c r="F53" s="5" t="s">
        <v>14</v>
      </c>
    </row>
    <row r="54" spans="1:6" x14ac:dyDescent="0.25">
      <c r="A54" s="1">
        <v>53</v>
      </c>
      <c r="B54" s="5" t="s">
        <v>24</v>
      </c>
      <c r="C54" s="6">
        <v>455110000</v>
      </c>
      <c r="D54" s="7">
        <v>518696859.75572699</v>
      </c>
      <c r="E54" s="8" t="s">
        <v>7</v>
      </c>
      <c r="F54" s="5" t="s">
        <v>14</v>
      </c>
    </row>
    <row r="55" spans="1:6" x14ac:dyDescent="0.25">
      <c r="A55" s="1">
        <v>54</v>
      </c>
      <c r="B55" s="5" t="s">
        <v>24</v>
      </c>
      <c r="C55" s="6">
        <v>326240000</v>
      </c>
      <c r="D55" s="7">
        <v>375570870.22587502</v>
      </c>
      <c r="E55" s="8" t="s">
        <v>7</v>
      </c>
      <c r="F55" s="5" t="s">
        <v>14</v>
      </c>
    </row>
    <row r="56" spans="1:6" x14ac:dyDescent="0.25">
      <c r="A56" s="1">
        <v>55</v>
      </c>
      <c r="B56" s="5" t="s">
        <v>24</v>
      </c>
      <c r="C56" s="6">
        <v>466058966</v>
      </c>
      <c r="D56" s="7">
        <v>536531913.42935097</v>
      </c>
      <c r="E56" s="8" t="s">
        <v>7</v>
      </c>
      <c r="F56" s="5" t="s">
        <v>14</v>
      </c>
    </row>
    <row r="57" spans="1:6" x14ac:dyDescent="0.25">
      <c r="A57" s="1">
        <v>56</v>
      </c>
      <c r="B57" s="5" t="s">
        <v>24</v>
      </c>
      <c r="C57" s="6">
        <v>445410000</v>
      </c>
      <c r="D57" s="7">
        <v>507641599.40189999</v>
      </c>
      <c r="E57" s="8" t="s">
        <v>7</v>
      </c>
      <c r="F57" s="5" t="s">
        <v>14</v>
      </c>
    </row>
    <row r="58" spans="1:6" x14ac:dyDescent="0.25">
      <c r="A58" s="1">
        <v>57</v>
      </c>
      <c r="B58" s="5" t="s">
        <v>24</v>
      </c>
      <c r="C58" s="6">
        <v>326240000</v>
      </c>
      <c r="D58" s="7">
        <v>373717073.74740899</v>
      </c>
      <c r="E58" s="8" t="s">
        <v>7</v>
      </c>
      <c r="F58" s="5" t="s">
        <v>14</v>
      </c>
    </row>
    <row r="59" spans="1:6" x14ac:dyDescent="0.25">
      <c r="A59" s="1">
        <v>58</v>
      </c>
      <c r="B59" s="5" t="s">
        <v>24</v>
      </c>
      <c r="C59" s="6">
        <v>328169395</v>
      </c>
      <c r="D59" s="7">
        <v>371501163.92518002</v>
      </c>
      <c r="E59" s="8" t="s">
        <v>7</v>
      </c>
      <c r="F59" s="5" t="s">
        <v>10</v>
      </c>
    </row>
    <row r="60" spans="1:6" x14ac:dyDescent="0.25">
      <c r="A60" s="1">
        <v>59</v>
      </c>
      <c r="B60" s="5" t="s">
        <v>24</v>
      </c>
      <c r="C60" s="6">
        <v>326240000</v>
      </c>
      <c r="D60" s="7">
        <v>373717073.74740899</v>
      </c>
      <c r="E60" s="8" t="s">
        <v>7</v>
      </c>
      <c r="F60" s="5" t="s">
        <v>14</v>
      </c>
    </row>
    <row r="61" spans="1:6" x14ac:dyDescent="0.25">
      <c r="A61" s="1">
        <v>60</v>
      </c>
      <c r="B61" s="5" t="s">
        <v>24</v>
      </c>
      <c r="C61" s="6">
        <v>328169395</v>
      </c>
      <c r="D61" s="7">
        <v>594372969.59686506</v>
      </c>
      <c r="E61" s="8" t="s">
        <v>7</v>
      </c>
      <c r="F61" s="5" t="s">
        <v>14</v>
      </c>
    </row>
    <row r="62" spans="1:6" x14ac:dyDescent="0.25">
      <c r="A62" s="1">
        <v>61</v>
      </c>
      <c r="B62" s="5" t="s">
        <v>24</v>
      </c>
      <c r="C62" s="6">
        <v>588540734</v>
      </c>
      <c r="D62" s="7">
        <v>674189924.26321805</v>
      </c>
      <c r="E62" s="8" t="s">
        <v>7</v>
      </c>
      <c r="F62" s="5" t="s">
        <v>14</v>
      </c>
    </row>
    <row r="63" spans="1:6" x14ac:dyDescent="0.25">
      <c r="A63" s="1">
        <v>62</v>
      </c>
      <c r="B63" s="5" t="s">
        <v>24</v>
      </c>
      <c r="C63" s="6">
        <v>445410000</v>
      </c>
      <c r="D63" s="7">
        <v>512760609.69625801</v>
      </c>
      <c r="E63" s="8" t="s">
        <v>7</v>
      </c>
      <c r="F63" s="5" t="s">
        <v>14</v>
      </c>
    </row>
    <row r="64" spans="1:6" x14ac:dyDescent="0.25">
      <c r="A64" s="1">
        <v>63</v>
      </c>
      <c r="B64" s="5" t="s">
        <v>24</v>
      </c>
      <c r="C64" s="6">
        <v>445410000</v>
      </c>
      <c r="D64" s="7">
        <v>510229652.457802</v>
      </c>
      <c r="E64" s="8" t="s">
        <v>7</v>
      </c>
      <c r="F64" s="5" t="s">
        <v>13</v>
      </c>
    </row>
    <row r="65" spans="1:6" x14ac:dyDescent="0.25">
      <c r="A65" s="1">
        <v>64</v>
      </c>
      <c r="B65" s="5" t="s">
        <v>24</v>
      </c>
      <c r="C65" s="6">
        <v>445410000</v>
      </c>
      <c r="D65" s="7">
        <v>524223108.22327799</v>
      </c>
      <c r="E65" s="8" t="s">
        <v>25</v>
      </c>
      <c r="F65" s="5" t="s">
        <v>14</v>
      </c>
    </row>
    <row r="66" spans="1:6" x14ac:dyDescent="0.25">
      <c r="A66" s="1">
        <v>65</v>
      </c>
      <c r="B66" s="5" t="s">
        <v>26</v>
      </c>
      <c r="C66" s="6">
        <v>1827864000</v>
      </c>
      <c r="D66" s="7">
        <v>3463303643.191144</v>
      </c>
      <c r="E66" s="8">
        <v>0</v>
      </c>
      <c r="F66" s="5" t="s">
        <v>27</v>
      </c>
    </row>
    <row r="67" spans="1:6" x14ac:dyDescent="0.25">
      <c r="A67" s="1">
        <v>66</v>
      </c>
      <c r="B67" s="5" t="s">
        <v>16</v>
      </c>
      <c r="C67" s="6">
        <v>91125000</v>
      </c>
      <c r="D67" s="7">
        <v>123102129.37827399</v>
      </c>
      <c r="E67" s="8">
        <v>0</v>
      </c>
      <c r="F67" s="5" t="s">
        <v>20</v>
      </c>
    </row>
    <row r="68" spans="1:6" x14ac:dyDescent="0.25">
      <c r="A68" s="1">
        <v>67</v>
      </c>
      <c r="B68" s="5" t="s">
        <v>24</v>
      </c>
      <c r="C68" s="6">
        <v>1283200000</v>
      </c>
      <c r="D68" s="7">
        <v>1853286065.3461399</v>
      </c>
      <c r="E68" s="8" t="s">
        <v>7</v>
      </c>
      <c r="F68" s="5" t="s">
        <v>13</v>
      </c>
    </row>
    <row r="69" spans="1:6" x14ac:dyDescent="0.25">
      <c r="A69" s="1">
        <v>68</v>
      </c>
      <c r="B69" s="5" t="s">
        <v>24</v>
      </c>
      <c r="C69" s="6">
        <v>1047167001</v>
      </c>
      <c r="D69" s="7">
        <v>1338183756.728605</v>
      </c>
      <c r="E69" s="8" t="s">
        <v>7</v>
      </c>
      <c r="F69" s="5" t="s">
        <v>13</v>
      </c>
    </row>
    <row r="70" spans="1:6" x14ac:dyDescent="0.25">
      <c r="A70" s="1">
        <v>69</v>
      </c>
      <c r="B70" s="5" t="s">
        <v>28</v>
      </c>
      <c r="C70" s="6">
        <v>0</v>
      </c>
      <c r="D70" s="7">
        <v>0</v>
      </c>
      <c r="E70" s="8" t="s">
        <v>7</v>
      </c>
      <c r="F70" s="5" t="s">
        <v>14</v>
      </c>
    </row>
    <row r="71" spans="1:6" x14ac:dyDescent="0.25">
      <c r="A71" s="1">
        <v>70</v>
      </c>
      <c r="B71" s="5" t="s">
        <v>29</v>
      </c>
      <c r="C71" s="6">
        <v>107920000</v>
      </c>
      <c r="D71" s="7">
        <v>120429395.210509</v>
      </c>
      <c r="E71" s="8" t="s">
        <v>7</v>
      </c>
      <c r="F71" s="5" t="s">
        <v>12</v>
      </c>
    </row>
    <row r="72" spans="1:6" x14ac:dyDescent="0.25">
      <c r="A72" s="1">
        <v>71</v>
      </c>
      <c r="B72" s="5" t="s">
        <v>30</v>
      </c>
      <c r="C72" s="6">
        <v>20487560</v>
      </c>
      <c r="D72" s="7">
        <v>21896324.994587999</v>
      </c>
      <c r="E72" s="8">
        <v>0</v>
      </c>
      <c r="F72" s="5" t="s">
        <v>31</v>
      </c>
    </row>
    <row r="73" spans="1:6" x14ac:dyDescent="0.25">
      <c r="A73" s="1">
        <v>72</v>
      </c>
      <c r="B73" s="5" t="s">
        <v>28</v>
      </c>
      <c r="C73" s="6">
        <v>3000000</v>
      </c>
      <c r="D73" s="7">
        <v>3175845.8737909999</v>
      </c>
      <c r="E73" s="8" t="s">
        <v>7</v>
      </c>
      <c r="F73" s="5" t="s">
        <v>10</v>
      </c>
    </row>
    <row r="74" spans="1:6" x14ac:dyDescent="0.25">
      <c r="A74" s="1">
        <v>73</v>
      </c>
      <c r="B74" s="5" t="s">
        <v>24</v>
      </c>
      <c r="C74" s="6">
        <v>122000000</v>
      </c>
      <c r="D74" s="7">
        <v>128951638.284817</v>
      </c>
      <c r="E74" s="8" t="s">
        <v>7</v>
      </c>
      <c r="F74" s="5" t="s">
        <v>13</v>
      </c>
    </row>
    <row r="75" spans="1:6" x14ac:dyDescent="0.25">
      <c r="A75" s="1">
        <v>74</v>
      </c>
      <c r="B75" s="5" t="s">
        <v>28</v>
      </c>
      <c r="C75" s="6">
        <v>0</v>
      </c>
      <c r="D75" s="7">
        <v>0</v>
      </c>
      <c r="E75" s="8" t="s">
        <v>7</v>
      </c>
      <c r="F75" s="5" t="s">
        <v>12</v>
      </c>
    </row>
    <row r="76" spans="1:6" x14ac:dyDescent="0.25">
      <c r="A76" s="1">
        <v>75</v>
      </c>
      <c r="B76" s="5" t="s">
        <v>29</v>
      </c>
      <c r="C76" s="6">
        <v>1820554329</v>
      </c>
      <c r="D76" s="7">
        <v>7142582082.5367918</v>
      </c>
      <c r="E76" s="8" t="s">
        <v>9</v>
      </c>
      <c r="F76" s="5" t="s">
        <v>12</v>
      </c>
    </row>
    <row r="77" spans="1:6" x14ac:dyDescent="0.25">
      <c r="A77" s="1">
        <v>76</v>
      </c>
      <c r="B77" s="5" t="s">
        <v>24</v>
      </c>
      <c r="C77" s="6">
        <v>19346578</v>
      </c>
      <c r="D77" s="7">
        <v>0</v>
      </c>
      <c r="E77" s="5" t="s">
        <v>32</v>
      </c>
      <c r="F77" s="5" t="s">
        <v>12</v>
      </c>
    </row>
    <row r="78" spans="1:6" x14ac:dyDescent="0.25">
      <c r="A78" s="1">
        <v>77</v>
      </c>
      <c r="B78" s="5" t="s">
        <v>16</v>
      </c>
      <c r="C78" s="6">
        <v>25000000</v>
      </c>
      <c r="D78" s="7">
        <v>36793895.408294998</v>
      </c>
      <c r="E78" s="8">
        <v>0</v>
      </c>
      <c r="F78" s="5" t="s">
        <v>17</v>
      </c>
    </row>
    <row r="79" spans="1:6" x14ac:dyDescent="0.25">
      <c r="A79" s="1">
        <v>78</v>
      </c>
      <c r="B79" s="5" t="s">
        <v>16</v>
      </c>
      <c r="C79" s="6">
        <v>1945000</v>
      </c>
      <c r="D79" s="7">
        <v>2907892.8822440002</v>
      </c>
      <c r="E79" s="8">
        <v>0</v>
      </c>
      <c r="F79" s="5" t="s">
        <v>11</v>
      </c>
    </row>
    <row r="80" spans="1:6" x14ac:dyDescent="0.25">
      <c r="A80" s="1">
        <v>79</v>
      </c>
      <c r="B80" s="5" t="s">
        <v>16</v>
      </c>
      <c r="C80" s="6">
        <v>24960000</v>
      </c>
      <c r="D80" s="7">
        <v>37866322.227636002</v>
      </c>
      <c r="E80" s="8">
        <v>0</v>
      </c>
      <c r="F80" s="5" t="s">
        <v>17</v>
      </c>
    </row>
    <row r="81" spans="1:6" x14ac:dyDescent="0.25">
      <c r="A81" s="1">
        <v>80</v>
      </c>
      <c r="B81" s="5" t="s">
        <v>29</v>
      </c>
      <c r="C81" s="6">
        <v>259380000</v>
      </c>
      <c r="D81" s="7">
        <v>100568918526.82205</v>
      </c>
      <c r="E81" s="8" t="s">
        <v>7</v>
      </c>
      <c r="F81" s="5" t="s">
        <v>10</v>
      </c>
    </row>
    <row r="82" spans="1:6" x14ac:dyDescent="0.25">
      <c r="A82" s="1">
        <v>81</v>
      </c>
      <c r="B82" s="5" t="s">
        <v>16</v>
      </c>
      <c r="C82" s="6">
        <v>1345562122</v>
      </c>
      <c r="D82" s="7">
        <v>1771536600.2901809</v>
      </c>
      <c r="E82" s="8">
        <v>0</v>
      </c>
      <c r="F82" s="5" t="s">
        <v>13</v>
      </c>
    </row>
    <row r="83" spans="1:6" x14ac:dyDescent="0.25">
      <c r="A83" s="1">
        <v>82</v>
      </c>
      <c r="B83" s="5" t="s">
        <v>16</v>
      </c>
      <c r="C83" s="6">
        <v>2517799628.7600002</v>
      </c>
      <c r="D83" s="7">
        <v>0</v>
      </c>
      <c r="E83" s="8">
        <v>0</v>
      </c>
      <c r="F83" s="5" t="s">
        <v>10</v>
      </c>
    </row>
    <row r="84" spans="1:6" x14ac:dyDescent="0.25">
      <c r="A84" s="1">
        <v>83</v>
      </c>
      <c r="B84" s="5" t="s">
        <v>16</v>
      </c>
      <c r="C84" s="6">
        <v>6796870</v>
      </c>
      <c r="D84" s="7">
        <v>9503749.9326099996</v>
      </c>
      <c r="E84" s="8">
        <v>0</v>
      </c>
      <c r="F84" s="5" t="s">
        <v>17</v>
      </c>
    </row>
    <row r="85" spans="1:6" x14ac:dyDescent="0.25">
      <c r="A85" s="1">
        <v>84</v>
      </c>
      <c r="B85" s="5" t="s">
        <v>16</v>
      </c>
      <c r="C85" s="6">
        <v>43429535</v>
      </c>
      <c r="D85" s="7">
        <v>81889980.139480993</v>
      </c>
      <c r="E85" s="8">
        <v>0</v>
      </c>
      <c r="F85" s="5" t="s">
        <v>17</v>
      </c>
    </row>
    <row r="86" spans="1:6" x14ac:dyDescent="0.25">
      <c r="A86" s="1">
        <v>85</v>
      </c>
      <c r="B86" s="5" t="s">
        <v>30</v>
      </c>
      <c r="C86" s="6">
        <v>600000000</v>
      </c>
      <c r="D86" s="7">
        <v>765735976.63897502</v>
      </c>
      <c r="E86" s="8" t="s">
        <v>25</v>
      </c>
      <c r="F86" s="5" t="s">
        <v>14</v>
      </c>
    </row>
    <row r="87" spans="1:6" x14ac:dyDescent="0.25">
      <c r="A87" s="1">
        <v>86</v>
      </c>
      <c r="B87" s="5" t="s">
        <v>24</v>
      </c>
      <c r="C87" s="6">
        <v>93885850</v>
      </c>
      <c r="D87" s="7">
        <v>103240865.110668</v>
      </c>
      <c r="E87" s="8" t="s">
        <v>7</v>
      </c>
      <c r="F87" s="5" t="s">
        <v>12</v>
      </c>
    </row>
    <row r="88" spans="1:6" x14ac:dyDescent="0.25">
      <c r="A88" s="1">
        <v>87</v>
      </c>
      <c r="B88" s="5" t="s">
        <v>28</v>
      </c>
      <c r="C88" s="6">
        <v>0</v>
      </c>
      <c r="D88" s="7">
        <v>0</v>
      </c>
      <c r="E88" s="8" t="s">
        <v>7</v>
      </c>
      <c r="F88" s="5" t="s">
        <v>14</v>
      </c>
    </row>
    <row r="89" spans="1:6" x14ac:dyDescent="0.25">
      <c r="A89" s="1">
        <v>88</v>
      </c>
      <c r="B89" s="5" t="s">
        <v>30</v>
      </c>
      <c r="C89" s="6">
        <v>465682048</v>
      </c>
      <c r="D89" s="7">
        <v>507218143.01665097</v>
      </c>
      <c r="E89" s="8" t="s">
        <v>7</v>
      </c>
      <c r="F89" s="5" t="s">
        <v>13</v>
      </c>
    </row>
    <row r="90" spans="1:6" x14ac:dyDescent="0.25">
      <c r="A90" s="1">
        <v>89</v>
      </c>
      <c r="B90" s="5" t="s">
        <v>28</v>
      </c>
      <c r="C90" s="6">
        <v>0</v>
      </c>
      <c r="D90" s="7">
        <v>0</v>
      </c>
      <c r="E90" s="8" t="s">
        <v>7</v>
      </c>
      <c r="F90" s="5" t="s">
        <v>14</v>
      </c>
    </row>
    <row r="91" spans="1:6" x14ac:dyDescent="0.25">
      <c r="A91" s="1">
        <v>90</v>
      </c>
      <c r="B91" s="5" t="s">
        <v>30</v>
      </c>
      <c r="C91" s="6">
        <v>60000000000</v>
      </c>
      <c r="D91" s="7">
        <v>64983551068.02829</v>
      </c>
      <c r="E91" s="8" t="s">
        <v>15</v>
      </c>
      <c r="F91" s="5" t="s">
        <v>13</v>
      </c>
    </row>
    <row r="92" spans="1:6" x14ac:dyDescent="0.25">
      <c r="A92" s="1">
        <v>91</v>
      </c>
      <c r="B92" s="5" t="s">
        <v>16</v>
      </c>
      <c r="C92" s="6">
        <v>24343200</v>
      </c>
      <c r="D92" s="7">
        <v>35827246.188128002</v>
      </c>
      <c r="E92" s="8">
        <v>0</v>
      </c>
      <c r="F92" s="5" t="s">
        <v>17</v>
      </c>
    </row>
    <row r="93" spans="1:6" x14ac:dyDescent="0.25">
      <c r="A93" s="1">
        <v>92</v>
      </c>
      <c r="B93" s="5" t="s">
        <v>28</v>
      </c>
      <c r="C93" s="6">
        <v>0</v>
      </c>
      <c r="D93" s="7">
        <v>0</v>
      </c>
      <c r="E93" s="8" t="s">
        <v>9</v>
      </c>
      <c r="F93" s="5" t="s">
        <v>14</v>
      </c>
    </row>
    <row r="94" spans="1:6" x14ac:dyDescent="0.25">
      <c r="A94" s="1">
        <v>93</v>
      </c>
      <c r="B94" s="5" t="s">
        <v>29</v>
      </c>
      <c r="C94" s="6">
        <v>241695000</v>
      </c>
      <c r="D94" s="7">
        <v>319038299.49363297</v>
      </c>
      <c r="E94" s="8" t="s">
        <v>7</v>
      </c>
      <c r="F94" s="5" t="s">
        <v>10</v>
      </c>
    </row>
    <row r="95" spans="1:6" x14ac:dyDescent="0.25">
      <c r="A95" s="1">
        <v>94</v>
      </c>
      <c r="B95" s="5" t="s">
        <v>24</v>
      </c>
      <c r="C95" s="6">
        <v>3000000000</v>
      </c>
      <c r="D95" s="7">
        <v>0</v>
      </c>
      <c r="E95" s="8" t="s">
        <v>7</v>
      </c>
      <c r="F95" s="5" t="s">
        <v>13</v>
      </c>
    </row>
    <row r="96" spans="1:6" x14ac:dyDescent="0.25">
      <c r="A96" s="1">
        <v>95</v>
      </c>
      <c r="B96" s="5" t="s">
        <v>33</v>
      </c>
      <c r="C96" s="6">
        <v>16275917</v>
      </c>
      <c r="D96" s="7">
        <v>22591526.335873</v>
      </c>
      <c r="E96" s="8" t="s">
        <v>9</v>
      </c>
      <c r="F96" s="5" t="s">
        <v>10</v>
      </c>
    </row>
    <row r="97" spans="1:6" x14ac:dyDescent="0.25">
      <c r="A97" s="1">
        <v>96</v>
      </c>
      <c r="B97" s="5" t="s">
        <v>29</v>
      </c>
      <c r="C97" s="6">
        <v>7200000000</v>
      </c>
      <c r="D97" s="7">
        <v>9724482763.2660198</v>
      </c>
      <c r="E97" s="8" t="s">
        <v>7</v>
      </c>
      <c r="F97" s="5" t="s">
        <v>10</v>
      </c>
    </row>
    <row r="98" spans="1:6" x14ac:dyDescent="0.25">
      <c r="A98" s="1">
        <v>97</v>
      </c>
      <c r="B98" s="5" t="s">
        <v>24</v>
      </c>
      <c r="C98" s="6">
        <v>105206000</v>
      </c>
      <c r="D98" s="7">
        <v>0</v>
      </c>
      <c r="E98" s="8" t="s">
        <v>7</v>
      </c>
      <c r="F98" s="5" t="s">
        <v>13</v>
      </c>
    </row>
    <row r="99" spans="1:6" x14ac:dyDescent="0.25">
      <c r="A99" s="1">
        <v>98</v>
      </c>
      <c r="B99" s="5" t="s">
        <v>24</v>
      </c>
      <c r="C99" s="6">
        <v>298744250</v>
      </c>
      <c r="D99" s="7">
        <v>362975410.21349198</v>
      </c>
      <c r="E99" s="8" t="s">
        <v>7</v>
      </c>
      <c r="F99" s="5" t="s">
        <v>13</v>
      </c>
    </row>
    <row r="100" spans="1:6" x14ac:dyDescent="0.25">
      <c r="A100" s="1">
        <v>99</v>
      </c>
      <c r="B100" s="5" t="s">
        <v>24</v>
      </c>
      <c r="C100" s="6">
        <v>426210697</v>
      </c>
      <c r="D100" s="7">
        <v>511256135.48616302</v>
      </c>
      <c r="E100" s="8" t="s">
        <v>7</v>
      </c>
      <c r="F100" s="5" t="s">
        <v>13</v>
      </c>
    </row>
    <row r="101" spans="1:6" x14ac:dyDescent="0.25">
      <c r="A101" s="1">
        <v>100</v>
      </c>
      <c r="B101" s="5" t="s">
        <v>24</v>
      </c>
      <c r="C101" s="6">
        <v>200000000</v>
      </c>
      <c r="D101" s="7">
        <v>225681924.76373699</v>
      </c>
      <c r="E101" s="8" t="s">
        <v>7</v>
      </c>
      <c r="F101" s="5" t="s">
        <v>31</v>
      </c>
    </row>
    <row r="102" spans="1:6" x14ac:dyDescent="0.25">
      <c r="A102" s="1">
        <v>101</v>
      </c>
      <c r="B102" s="5" t="s">
        <v>28</v>
      </c>
      <c r="C102" s="6">
        <v>3000000</v>
      </c>
      <c r="D102" s="7">
        <v>0</v>
      </c>
      <c r="E102" s="8" t="s">
        <v>7</v>
      </c>
      <c r="F102" s="5" t="s">
        <v>11</v>
      </c>
    </row>
    <row r="103" spans="1:6" x14ac:dyDescent="0.25">
      <c r="A103" s="1">
        <v>102</v>
      </c>
      <c r="B103" s="5" t="s">
        <v>30</v>
      </c>
      <c r="C103" s="6">
        <v>2902128800</v>
      </c>
      <c r="D103" s="7">
        <v>3062685103.1413298</v>
      </c>
      <c r="E103" s="8" t="s">
        <v>9</v>
      </c>
      <c r="F103" s="5" t="s">
        <v>13</v>
      </c>
    </row>
    <row r="104" spans="1:6" x14ac:dyDescent="0.25">
      <c r="A104" s="1">
        <v>103</v>
      </c>
      <c r="B104" s="5" t="s">
        <v>24</v>
      </c>
      <c r="C104" s="6">
        <v>82492105.629999995</v>
      </c>
      <c r="D104" s="7">
        <v>84307221.265970007</v>
      </c>
      <c r="E104" s="8" t="s">
        <v>7</v>
      </c>
      <c r="F104" s="5" t="s">
        <v>13</v>
      </c>
    </row>
    <row r="105" spans="1:6" x14ac:dyDescent="0.25">
      <c r="A105" s="1">
        <v>104</v>
      </c>
      <c r="B105" s="5" t="s">
        <v>34</v>
      </c>
      <c r="C105" s="6">
        <v>1013125309</v>
      </c>
      <c r="D105" s="7">
        <v>0</v>
      </c>
      <c r="E105" s="5">
        <v>0</v>
      </c>
      <c r="F105" s="5" t="s">
        <v>12</v>
      </c>
    </row>
    <row r="106" spans="1:6" x14ac:dyDescent="0.25">
      <c r="A106" s="1">
        <v>105</v>
      </c>
      <c r="B106" s="5" t="s">
        <v>30</v>
      </c>
      <c r="C106" s="6">
        <v>1135753976</v>
      </c>
      <c r="D106" s="7">
        <v>1198588009.990711</v>
      </c>
      <c r="E106" s="8" t="s">
        <v>7</v>
      </c>
      <c r="F106" s="5" t="s">
        <v>12</v>
      </c>
    </row>
    <row r="107" spans="1:6" x14ac:dyDescent="0.25">
      <c r="A107" s="1">
        <v>106</v>
      </c>
      <c r="B107" s="5" t="s">
        <v>30</v>
      </c>
      <c r="C107" s="6">
        <v>2779791150</v>
      </c>
      <c r="D107" s="7">
        <v>2871428902.67629</v>
      </c>
      <c r="E107" s="8" t="s">
        <v>7</v>
      </c>
      <c r="F107" s="5" t="s">
        <v>10</v>
      </c>
    </row>
    <row r="108" spans="1:6" x14ac:dyDescent="0.25">
      <c r="A108" s="1">
        <v>107</v>
      </c>
      <c r="B108" s="5" t="s">
        <v>28</v>
      </c>
      <c r="C108" s="6">
        <v>0</v>
      </c>
      <c r="D108" s="7">
        <v>0</v>
      </c>
      <c r="E108" s="8" t="s">
        <v>9</v>
      </c>
      <c r="F108" s="5" t="s">
        <v>13</v>
      </c>
    </row>
    <row r="109" spans="1:6" x14ac:dyDescent="0.25">
      <c r="A109" s="1">
        <v>108</v>
      </c>
      <c r="B109" s="5" t="s">
        <v>24</v>
      </c>
      <c r="C109" s="6">
        <f>82811600+30000000</f>
        <v>112811600</v>
      </c>
      <c r="D109" s="7">
        <v>0</v>
      </c>
      <c r="E109" s="5">
        <v>0</v>
      </c>
      <c r="F109" s="5" t="s">
        <v>12</v>
      </c>
    </row>
    <row r="110" spans="1:6" x14ac:dyDescent="0.25">
      <c r="A110" s="1">
        <v>109</v>
      </c>
      <c r="B110" s="5" t="s">
        <v>24</v>
      </c>
      <c r="C110" s="6">
        <v>71850000</v>
      </c>
      <c r="D110" s="7"/>
      <c r="E110" s="5">
        <v>0</v>
      </c>
      <c r="F110" s="5" t="s">
        <v>35</v>
      </c>
    </row>
    <row r="111" spans="1:6" x14ac:dyDescent="0.25">
      <c r="A111" s="1">
        <v>110</v>
      </c>
      <c r="B111" s="5" t="s">
        <v>30</v>
      </c>
      <c r="C111" s="6">
        <v>319962083</v>
      </c>
      <c r="D111" s="7">
        <v>331737946.16104001</v>
      </c>
      <c r="E111" s="8" t="s">
        <v>9</v>
      </c>
      <c r="F111" s="5" t="s">
        <v>31</v>
      </c>
    </row>
    <row r="112" spans="1:6" x14ac:dyDescent="0.25">
      <c r="A112" s="1">
        <v>111</v>
      </c>
      <c r="B112" s="5" t="s">
        <v>16</v>
      </c>
      <c r="C112" s="6">
        <v>11003283</v>
      </c>
      <c r="D112" s="7">
        <v>14184661.502517</v>
      </c>
      <c r="E112" s="8">
        <v>0</v>
      </c>
      <c r="F112" s="5" t="s">
        <v>17</v>
      </c>
    </row>
    <row r="113" spans="1:6" x14ac:dyDescent="0.25">
      <c r="A113" s="1">
        <v>112</v>
      </c>
      <c r="B113" s="5" t="s">
        <v>16</v>
      </c>
      <c r="C113" s="6">
        <v>222277268</v>
      </c>
      <c r="D113" s="7">
        <v>240128211.17383799</v>
      </c>
      <c r="E113" s="8">
        <v>0</v>
      </c>
      <c r="F113" s="5" t="s">
        <v>20</v>
      </c>
    </row>
    <row r="114" spans="1:6" x14ac:dyDescent="0.25">
      <c r="A114" s="1">
        <v>113</v>
      </c>
      <c r="B114" s="5" t="s">
        <v>28</v>
      </c>
      <c r="C114" s="6">
        <v>0</v>
      </c>
      <c r="D114" s="7">
        <v>0</v>
      </c>
      <c r="E114" s="8" t="s">
        <v>9</v>
      </c>
      <c r="F114" s="5" t="s">
        <v>31</v>
      </c>
    </row>
    <row r="115" spans="1:6" x14ac:dyDescent="0.25">
      <c r="A115" s="1">
        <v>114</v>
      </c>
      <c r="B115" s="5" t="s">
        <v>22</v>
      </c>
      <c r="C115" s="6">
        <v>156951168</v>
      </c>
      <c r="D115" s="7">
        <v>194262402.47216499</v>
      </c>
      <c r="E115" s="8" t="s">
        <v>7</v>
      </c>
      <c r="F115" s="5" t="s">
        <v>12</v>
      </c>
    </row>
    <row r="116" spans="1:6" x14ac:dyDescent="0.25">
      <c r="A116" s="1">
        <v>115</v>
      </c>
      <c r="B116" s="5" t="s">
        <v>6</v>
      </c>
      <c r="C116" s="6">
        <f>458865026+502310239+291125434+103432094+382985230</f>
        <v>1738718023</v>
      </c>
      <c r="D116" s="7">
        <v>2993605146.83254</v>
      </c>
      <c r="E116" s="8" t="s">
        <v>15</v>
      </c>
      <c r="F116" s="5" t="s">
        <v>8</v>
      </c>
    </row>
    <row r="117" spans="1:6" x14ac:dyDescent="0.25">
      <c r="A117" s="1">
        <v>116</v>
      </c>
      <c r="B117" s="5" t="s">
        <v>28</v>
      </c>
      <c r="C117" s="6">
        <v>48261850</v>
      </c>
      <c r="D117" s="7">
        <v>0</v>
      </c>
      <c r="E117" s="8" t="s">
        <v>7</v>
      </c>
      <c r="F117" s="5" t="s">
        <v>11</v>
      </c>
    </row>
    <row r="118" spans="1:6" x14ac:dyDescent="0.25">
      <c r="A118" s="1">
        <v>117</v>
      </c>
      <c r="B118" s="5" t="s">
        <v>16</v>
      </c>
      <c r="C118" s="6">
        <f>42000000-8659110</f>
        <v>33340890</v>
      </c>
      <c r="D118" s="7">
        <v>57456874.815629996</v>
      </c>
      <c r="E118" s="8">
        <v>0</v>
      </c>
      <c r="F118" s="5" t="s">
        <v>20</v>
      </c>
    </row>
    <row r="119" spans="1:6" x14ac:dyDescent="0.25">
      <c r="A119" s="1">
        <v>118</v>
      </c>
      <c r="B119" s="5" t="s">
        <v>30</v>
      </c>
      <c r="C119" s="6">
        <v>71625707</v>
      </c>
      <c r="D119" s="7">
        <v>0</v>
      </c>
      <c r="E119" s="8" t="s">
        <v>7</v>
      </c>
      <c r="F119" s="5" t="s">
        <v>13</v>
      </c>
    </row>
    <row r="120" spans="1:6" x14ac:dyDescent="0.25">
      <c r="A120" s="1">
        <v>119</v>
      </c>
      <c r="B120" s="5" t="s">
        <v>24</v>
      </c>
      <c r="C120" s="6">
        <v>2114516080</v>
      </c>
      <c r="D120" s="7">
        <v>2181604964.731463</v>
      </c>
      <c r="E120" s="8" t="s">
        <v>7</v>
      </c>
      <c r="F120" s="5" t="s">
        <v>12</v>
      </c>
    </row>
    <row r="121" spans="1:6" x14ac:dyDescent="0.25">
      <c r="A121" s="1">
        <v>120</v>
      </c>
      <c r="B121" s="5" t="s">
        <v>36</v>
      </c>
      <c r="C121" s="6">
        <v>211782000</v>
      </c>
      <c r="D121" s="7">
        <v>231110864.78033701</v>
      </c>
      <c r="E121" s="8" t="s">
        <v>7</v>
      </c>
      <c r="F121" s="5" t="s">
        <v>12</v>
      </c>
    </row>
    <row r="122" spans="1:6" x14ac:dyDescent="0.25">
      <c r="A122" s="1">
        <v>121</v>
      </c>
      <c r="B122" s="5" t="s">
        <v>34</v>
      </c>
      <c r="C122" s="6" t="s">
        <v>37</v>
      </c>
      <c r="D122" s="7">
        <v>0</v>
      </c>
      <c r="E122" s="5">
        <v>0</v>
      </c>
      <c r="F122" s="5" t="s">
        <v>38</v>
      </c>
    </row>
    <row r="123" spans="1:6" x14ac:dyDescent="0.25">
      <c r="A123" s="1">
        <v>122</v>
      </c>
      <c r="B123" s="5" t="s">
        <v>28</v>
      </c>
      <c r="C123" s="6">
        <v>0</v>
      </c>
      <c r="D123" s="7">
        <v>0</v>
      </c>
      <c r="E123" s="8" t="s">
        <v>19</v>
      </c>
      <c r="F123" s="5" t="s">
        <v>12</v>
      </c>
    </row>
    <row r="124" spans="1:6" x14ac:dyDescent="0.25">
      <c r="A124" s="1">
        <v>123</v>
      </c>
      <c r="B124" s="5" t="s">
        <v>6</v>
      </c>
      <c r="C124" s="6">
        <v>40000000</v>
      </c>
      <c r="D124" s="7">
        <v>0</v>
      </c>
      <c r="E124" s="8">
        <v>0</v>
      </c>
      <c r="F124" s="5" t="s">
        <v>12</v>
      </c>
    </row>
    <row r="125" spans="1:6" x14ac:dyDescent="0.25">
      <c r="A125" s="1">
        <v>124</v>
      </c>
      <c r="B125" s="5" t="s">
        <v>39</v>
      </c>
      <c r="C125" s="6">
        <v>0</v>
      </c>
      <c r="D125" s="7">
        <v>0</v>
      </c>
      <c r="E125" s="5">
        <v>0</v>
      </c>
      <c r="F125" s="5" t="s">
        <v>12</v>
      </c>
    </row>
    <row r="126" spans="1:6" x14ac:dyDescent="0.25">
      <c r="A126" s="1">
        <v>125</v>
      </c>
      <c r="B126" s="5" t="s">
        <v>26</v>
      </c>
      <c r="C126" s="6">
        <v>4008874878</v>
      </c>
      <c r="D126" s="7">
        <v>4258480225.3023272</v>
      </c>
      <c r="E126" s="8">
        <v>0</v>
      </c>
      <c r="F126" s="5" t="s">
        <v>12</v>
      </c>
    </row>
  </sheetData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Bianca</dc:creator>
  <cp:lastModifiedBy>ALVARO ANDRES MUÑOZ FERNANDEZ</cp:lastModifiedBy>
  <dcterms:created xsi:type="dcterms:W3CDTF">2020-08-12T20:07:19Z</dcterms:created>
  <dcterms:modified xsi:type="dcterms:W3CDTF">2020-08-13T01:32:37Z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0x0101009149DF92FE6A974FA287BB6B8DFA2E2D</vt:lpwstr>
  </property>
</Properties>
</file>